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<sst xmlns="http://schemas.openxmlformats.org/spreadsheetml/2006/main" count="29" uniqueCount="29">
  <si>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</si>
  <si>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ICR040</t>
  </si>
  <si>
    <t xml:space="preserve">Ud</t>
  </si>
  <si>
    <t xml:space="preserve">Difusor.</t>
  </si>
  <si>
    <r>
      <rPr>
        <sz val="8.25"/>
        <color rgb="FF000000"/>
        <rFont val="Arial"/>
        <family val="2"/>
      </rPr>
      <t xml:space="preserve">Difusor rotacional de deflectores fijos con placa frontal circular, RFD-R-A/200/0/0/0/RAL 9010 "TROX", para instalar en alturas de hasta 4 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</si>
  <si>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</si>
  <si>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</si>
  <si>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</si>
  <si>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</si>
  <si>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</si>
  <si>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</si>
  <si>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</si>
  <si>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mt42trx280esc</t>
  </si>
  <si>
    <t xml:space="preserve">Ud</t>
  </si>
  <si>
    <t xml:space="preserve">Difusor rotacional de deflectores fijos con placa frontal circular, RFD-R-A/200/0/0/0/RAL 9010 "TROX", con plenum de conexión horizontal de chapa de acero galvanizado, pintado en color RAL 9010.</t>
  </si>
  <si>
    <t xml:space="preserve">Subtotal materiales:</t>
  </si>
  <si>
    <t xml:space="preserve">Mano de obra</t>
  </si>
  <si>
    <t xml:space="preserve">mo005</t>
  </si>
  <si>
    <t xml:space="preserve">h</t>
  </si>
  <si>
    <t xml:space="preserve">Oficial 1ª instalador de climatización.</t>
  </si>
  <si>
    <t xml:space="preserve">mo104</t>
  </si>
  <si>
    <t xml:space="preserve">h</t>
  </si>
  <si>
    <t xml:space="preserve">Ayudante instalador de climatización.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</si>
  <si>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</si>
  <si>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</si>
  <si>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</si>
  <si>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</si>
  <si>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41,25€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</si>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</sst>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7.65" customWidth="1"/>
    <col min="4" max="4" width="55.93" customWidth="1"/>
    <col min="5" max="5" width="13.60" customWidth="1"/>
    <col min="6" max="6" width="10.3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1.000000</v>
      </c>
      <c r="B9" s="8"/>
      <c r="C9" s="8"/>
      <c r="D9" s="9" t="s">
        <v>11</v>
      </c>
      <c r="E9" s="9"/>
      <c r="F9" s="8"/>
      <c r="G9" s="8"/>
    </row>
    <row r="10" spans="1:7" ht="45.00" thickBot="1" customHeight="1">
      <c r="A10" s="1" t="s">
        <v>12</v>
      </c>
      <c r="B10" s="1"/>
      <c r="C10" s="10" t="s">
        <v>13</v>
      </c>
      <c r="D10" s="1" t="s">
        <v>14</v>
      </c>
      <c r="E10" s="12">
        <v>1.000000</v>
      </c>
      <c r="F10" s="14">
        <v>229.700000</v>
      </c>
      <c r="G10" s="14">
        <f ca="1">ROUND(INDIRECT(ADDRESS(ROW()+(0), COLUMN()+(-2), 1))*INDIRECT(ADDRESS(ROW()+(0), COLUMN()+(-1), 1)), 2)</f>
        <v>229.700000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229.700000</v>
      </c>
    </row>
    <row r="12" spans="1:7" ht="13.50" thickBot="1" customHeight="1">
      <c r="A12" s="15">
        <v>2.000000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1">
        <v>0.237000</v>
      </c>
      <c r="F13" s="13">
        <v>18.130000</v>
      </c>
      <c r="G13" s="13">
        <f ca="1">ROUND(INDIRECT(ADDRESS(ROW()+(0), COLUMN()+(-2), 1))*INDIRECT(ADDRESS(ROW()+(0), COLUMN()+(-1), 1)), 2)</f>
        <v>4.300000</v>
      </c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2">
        <v>0.237000</v>
      </c>
      <c r="F14" s="14">
        <v>16.400000</v>
      </c>
      <c r="G14" s="14">
        <f ca="1">ROUND(INDIRECT(ADDRESS(ROW()+(0), COLUMN()+(-2), 1))*INDIRECT(ADDRESS(ROW()+(0), COLUMN()+(-1), 1)), 2)</f>
        <v>3.890000</v>
      </c>
    </row>
    <row r="15" spans="1:7" ht="13.50" thickBot="1" customHeight="1">
      <c r="A15" s="15"/>
      <c r="B15" s="15"/>
      <c r="C15" s="15"/>
      <c r="D15" s="15"/>
      <c r="E15" s="9" t="s">
        <v>23</v>
      </c>
      <c r="F15" s="9"/>
      <c r="G15" s="17">
        <f ca="1">ROUND(SUM(INDIRECT(ADDRESS(ROW()+(-1), COLUMN()+(0), 1)),INDIRECT(ADDRESS(ROW()+(-2), COLUMN()+(0), 1))), 2)</f>
        <v>8.190000</v>
      </c>
    </row>
    <row r="16" spans="1:7" ht="13.50" thickBot="1" customHeight="1">
      <c r="A16" s="15">
        <v>3.000000</v>
      </c>
      <c r="B16" s="15"/>
      <c r="C16" s="15"/>
      <c r="D16" s="18" t="s">
        <v>24</v>
      </c>
      <c r="E16" s="18"/>
      <c r="F16" s="15"/>
      <c r="G16" s="15"/>
    </row>
    <row r="17" spans="1:7" ht="13.50" thickBot="1" customHeight="1">
      <c r="A17" s="19"/>
      <c r="B17" s="19"/>
      <c r="C17" s="20" t="s">
        <v>25</v>
      </c>
      <c r="D17" s="19" t="s">
        <v>26</v>
      </c>
      <c r="E17" s="12">
        <v>2.000000</v>
      </c>
      <c r="F17" s="14">
        <f ca="1">ROUND(SUM(INDIRECT(ADDRESS(ROW()+(-2), COLUMN()+(1), 1)),INDIRECT(ADDRESS(ROW()+(-6), COLUMN()+(1), 1))), 2)</f>
        <v>237.890000</v>
      </c>
      <c r="G17" s="14">
        <f ca="1">ROUND(INDIRECT(ADDRESS(ROW()+(0), COLUMN()+(-2), 1))*INDIRECT(ADDRESS(ROW()+(0), COLUMN()+(-1), 1))/100, 2)</f>
        <v>4.760000</v>
      </c>
    </row>
    <row r="18" spans="1:7" ht="13.50" thickBot="1" customHeight="1">
      <c r="A18" s="21" t="s">
        <v>27</v>
      </c>
      <c r="B18" s="21"/>
      <c r="C18" s="22"/>
      <c r="D18" s="23"/>
      <c r="E18" s="24" t="s">
        <v>28</v>
      </c>
      <c r="F18" s="25"/>
      <c r="G18" s="26">
        <f ca="1">ROUND(SUM(INDIRECT(ADDRESS(ROW()+(-1), COLUMN()+(0), 1)),INDIRECT(ADDRESS(ROW()+(-3), COLUMN()+(0), 1)),INDIRECT(ADDRESS(ROW()+(-7), COLUMN()+(0), 1))), 2)</f>
        <v>242.650000</v>
      </c>
    </row>
  </sheetData>
  <mergeCells count="20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A15:B15"/>
    <mergeCell ref="E15:F15"/>
    <mergeCell ref="A16:B16"/>
    <mergeCell ref="D16:E16"/>
    <mergeCell ref="A17:B17"/>
    <mergeCell ref="A18:D18"/>
    <mergeCell ref="E18:F18"/>
  </mergeCells>
  <pageMargins left="0.620079" right="0.472441" top="0.472441" bottom="0.472441" header="0.0" footer="0.0"/>
  <pageSetup paperSize="9" orientation="portrait"/>
  <rowBreaks count="0" manualBreakCount="0">
    </rowBreaks>
</worksheet>
</file>